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say Duwah\Desktop\"/>
    </mc:Choice>
  </mc:AlternateContent>
  <xr:revisionPtr revIDLastSave="0" documentId="13_ncr:1_{70407034-6A97-496D-9D9E-5A8EB4175B3A}" xr6:coauthVersionLast="47" xr6:coauthVersionMax="47" xr10:uidLastSave="{00000000-0000-0000-0000-000000000000}"/>
  <bookViews>
    <workbookView xWindow="-108" yWindow="-108" windowWidth="23256" windowHeight="12456" xr2:uid="{038AE5D2-92D7-4517-903A-28D37421E8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J58" i="1"/>
  <c r="J44" i="1"/>
  <c r="J42" i="1"/>
  <c r="J40" i="1"/>
  <c r="J35" i="1"/>
  <c r="J26" i="1"/>
  <c r="J18" i="1"/>
  <c r="I26" i="1"/>
  <c r="I35" i="1"/>
  <c r="I40" i="1"/>
  <c r="I42" i="1"/>
  <c r="I44" i="1"/>
  <c r="I58" i="1"/>
</calcChain>
</file>

<file path=xl/sharedStrings.xml><?xml version="1.0" encoding="utf-8"?>
<sst xmlns="http://schemas.openxmlformats.org/spreadsheetml/2006/main" count="485" uniqueCount="196">
  <si>
    <t>Contract Award Information Report for Fiscal Year 2023</t>
  </si>
  <si>
    <t>Item No.</t>
  </si>
  <si>
    <t>Package Code</t>
  </si>
  <si>
    <t>Package Description</t>
  </si>
  <si>
    <t>Source of Funding</t>
  </si>
  <si>
    <t>Proc Method</t>
  </si>
  <si>
    <t>Plan Type</t>
  </si>
  <si>
    <t>Number of bids Received</t>
  </si>
  <si>
    <t>Contract Type</t>
  </si>
  <si>
    <t>Estimated Contract Value</t>
  </si>
  <si>
    <t>Actual Contract Value</t>
  </si>
  <si>
    <t>Contractor/Supplier/Service Provider</t>
  </si>
  <si>
    <t>Business Legal Owner</t>
  </si>
  <si>
    <t>Business Beneficial Owner</t>
  </si>
  <si>
    <t>Business Telephone Number</t>
  </si>
  <si>
    <t>Contract start Date</t>
  </si>
  <si>
    <t>Contract End Date</t>
  </si>
  <si>
    <t>IFB No: NaFAA/SBA/RB/001/2023</t>
  </si>
  <si>
    <t>Petroleum products</t>
  </si>
  <si>
    <t>Internet Subcription</t>
  </si>
  <si>
    <t>Printing and Production</t>
  </si>
  <si>
    <t>Catering Services</t>
  </si>
  <si>
    <t>Scratch Cards</t>
  </si>
  <si>
    <t>Vehicle Repairs and Maintenance</t>
  </si>
  <si>
    <t>Development of Proposal &amp; Business Model-Fisheries &amp; Aquatic Regional Cental of Excelence</t>
  </si>
  <si>
    <t>VMS Subcription</t>
  </si>
  <si>
    <t>Repair and Maintenance of Non Residential Building</t>
  </si>
  <si>
    <t>Generators Repairs and maintenance</t>
  </si>
  <si>
    <t>Janitorial Supplies</t>
  </si>
  <si>
    <t>Office Stationery and Supplies</t>
  </si>
  <si>
    <t>Office  Equipment</t>
  </si>
  <si>
    <t>Internally Generated Revenue</t>
  </si>
  <si>
    <t>RB</t>
  </si>
  <si>
    <t>NCB</t>
  </si>
  <si>
    <t>CQS</t>
  </si>
  <si>
    <t xml:space="preserve">SS </t>
  </si>
  <si>
    <t>RFQ</t>
  </si>
  <si>
    <t>NON-SBA</t>
  </si>
  <si>
    <t>SBA</t>
  </si>
  <si>
    <t>Framework</t>
  </si>
  <si>
    <t>Lumpsum</t>
  </si>
  <si>
    <t>Petro Trade, Inc.</t>
  </si>
  <si>
    <t>Best office Supplier</t>
  </si>
  <si>
    <t>Max Culinary Services</t>
  </si>
  <si>
    <t>Saksouk</t>
  </si>
  <si>
    <t>United Motor Company</t>
  </si>
  <si>
    <t>David Kirlee Swen &amp; Team</t>
  </si>
  <si>
    <t>FIMS</t>
  </si>
  <si>
    <t>Meek Engineering and Construction Services</t>
  </si>
  <si>
    <t>Beever Company</t>
  </si>
  <si>
    <t>F.W. Enterprise</t>
  </si>
  <si>
    <t>Skytech</t>
  </si>
  <si>
    <t>United Office Supplies &amp; Equipment</t>
  </si>
  <si>
    <t>Sunny Bajaj</t>
  </si>
  <si>
    <t>Vishal Panchal</t>
  </si>
  <si>
    <t>Fatumata D. Waritay</t>
  </si>
  <si>
    <t>Alexander E. Azar</t>
  </si>
  <si>
    <t>Mack C. Coleman</t>
  </si>
  <si>
    <t>David Wilkinson</t>
  </si>
  <si>
    <t>N/A</t>
  </si>
  <si>
    <t>Maher Abou Chacra</t>
  </si>
  <si>
    <t>Mohamed A. Saksouk</t>
  </si>
  <si>
    <t>Alex yamah</t>
  </si>
  <si>
    <t>Kollie Kpadeh</t>
  </si>
  <si>
    <t>Government</t>
  </si>
  <si>
    <t>LTC Mobile</t>
  </si>
  <si>
    <t>A. Karim Kanneh</t>
  </si>
  <si>
    <t>IFB No: NaFAA/ SS/001/2023</t>
  </si>
  <si>
    <t>IFB No: NaFAA/NCB/001/2023</t>
  </si>
  <si>
    <t>IFB No: NaFAA/SBA/NCB/001/2023</t>
  </si>
  <si>
    <t>IFB No: NaFAA/NCB/002/2023</t>
  </si>
  <si>
    <t>IFB No: NaFAA/NCB/003/2023</t>
  </si>
  <si>
    <t>IFB No: NaFAA/SBA/CQS/001/2023</t>
  </si>
  <si>
    <t>IFB No: NaFAA/SS/003/2023</t>
  </si>
  <si>
    <t>IFB No: NaFAA/RB/002/2023</t>
  </si>
  <si>
    <t>IFB No: NaFAA/RFQ/006/2023</t>
  </si>
  <si>
    <t>IFB No: NaFAA/RFQ/002/2023</t>
  </si>
  <si>
    <t>IFB No: NaFAA/RFQ/009/2023</t>
  </si>
  <si>
    <t>IFB No: NaFAA/NCB/005/2023</t>
  </si>
  <si>
    <t>IFB No: NASSCORP/SBA/RB/003/2023</t>
  </si>
  <si>
    <t>AMINATA</t>
  </si>
  <si>
    <t>IFB No: NASSCORP/SBA/NCB/001/2023</t>
  </si>
  <si>
    <t xml:space="preserve">Security Guard </t>
  </si>
  <si>
    <t>SEGAL</t>
  </si>
  <si>
    <t>Georgia Holder</t>
  </si>
  <si>
    <t>Momo Cyrus</t>
  </si>
  <si>
    <t>IFB No: NASSCORP/SBA/NCB/002/2023</t>
  </si>
  <si>
    <t>Janitorial Services</t>
  </si>
  <si>
    <t>LIBVENCO</t>
  </si>
  <si>
    <t>Jamima Wolokolie</t>
  </si>
  <si>
    <t>CONQUEST</t>
  </si>
  <si>
    <t>Reeta Tenyen</t>
  </si>
  <si>
    <t>IFB No: NASSCORP/SBA/NCB/003/2023</t>
  </si>
  <si>
    <t>Stationery and Ink</t>
  </si>
  <si>
    <t>Metro Tech</t>
  </si>
  <si>
    <t>Gus Rogers</t>
  </si>
  <si>
    <t>WILSOM</t>
  </si>
  <si>
    <t>Guyde Wilson</t>
  </si>
  <si>
    <t>Fire Extinguisher</t>
  </si>
  <si>
    <t>Fire Trace</t>
  </si>
  <si>
    <t>George Russel</t>
  </si>
  <si>
    <t>pending</t>
  </si>
  <si>
    <t>GOL</t>
  </si>
  <si>
    <t>IFB No. MOD/NCB/004/23</t>
  </si>
  <si>
    <t>IFB No MOD/SBA/RB/001/23</t>
  </si>
  <si>
    <t>IFB No. MOD/NCB/001/23</t>
  </si>
  <si>
    <t>IFB NO. MOD/NCB/002/23</t>
  </si>
  <si>
    <t>IFB NO. MOD/NCB/003/23</t>
  </si>
  <si>
    <t>IFB NO. MOD/PROJ/NCB/001/23</t>
  </si>
  <si>
    <t>IFB NO. MOD/SBA/NCB/001/23</t>
  </si>
  <si>
    <t>IFB NO. MOD/NCB/005/23</t>
  </si>
  <si>
    <t>Office Furniture</t>
  </si>
  <si>
    <t xml:space="preserve">Stationery </t>
  </si>
  <si>
    <t>Cleaning Materials</t>
  </si>
  <si>
    <t>Office Equipment</t>
  </si>
  <si>
    <t>Medical Drugs</t>
  </si>
  <si>
    <t>Food Stuff</t>
  </si>
  <si>
    <t>Building Materials</t>
  </si>
  <si>
    <t>1,125.480.00</t>
  </si>
  <si>
    <t>Aminata &amp; Son, Inc.</t>
  </si>
  <si>
    <t>Class Stationery &amp; Mobile Center</t>
  </si>
  <si>
    <t>Genesis Trading Center</t>
  </si>
  <si>
    <t>SBR Group of Companies (Bunty Pharmaceuticals )</t>
  </si>
  <si>
    <t>Anita's Group of Companies</t>
  </si>
  <si>
    <t>Bittar Construction</t>
  </si>
  <si>
    <t>Siaka A. Toure</t>
  </si>
  <si>
    <t>Hitesh Thakur</t>
  </si>
  <si>
    <t>Mr. Hassan Kahzem</t>
  </si>
  <si>
    <t>Sameria Osseili</t>
  </si>
  <si>
    <t>Satish Navani</t>
  </si>
  <si>
    <t>Jimmy Emmanuel Flomo</t>
  </si>
  <si>
    <t>Mohammed Bittar</t>
  </si>
  <si>
    <t>0777410707/0886512502</t>
  </si>
  <si>
    <t>0888304400/0777655288</t>
  </si>
  <si>
    <t>0770181026/0886283552</t>
  </si>
  <si>
    <t>IFB No.  LS/SBA/RB/001/23</t>
  </si>
  <si>
    <t>IFB NO. LS/SBA/NCB/001/23</t>
  </si>
  <si>
    <t>IFB NO. LS/SBA/NCB/002/23</t>
  </si>
  <si>
    <t>IFB NO. LS/SBA/RFQ/001/23</t>
  </si>
  <si>
    <t>Stationery</t>
  </si>
  <si>
    <t>Repair and Maintenance Vehicles</t>
  </si>
  <si>
    <t>Office Equipment Inc.</t>
  </si>
  <si>
    <t>Favor Production Industry</t>
  </si>
  <si>
    <t>Thunder Bird Corporation</t>
  </si>
  <si>
    <t>Ishmael M. Turay</t>
  </si>
  <si>
    <t>Nicholas H.B Nagbe</t>
  </si>
  <si>
    <t>Tony Ayoub &amp; Jad Ayoub</t>
  </si>
  <si>
    <t xml:space="preserve">pending </t>
  </si>
  <si>
    <t>0777417875/0886515220</t>
  </si>
  <si>
    <t>0776431323</t>
  </si>
  <si>
    <t>0776807507</t>
  </si>
  <si>
    <t>0886603310</t>
  </si>
  <si>
    <t>IFB NO. NPHIL/DOLF-PROJECT/RB/003/2023</t>
  </si>
  <si>
    <t>IFB NO. NPHIL/CDC/EBS/PROJ/SBA/RFQ/003/2023</t>
  </si>
  <si>
    <t>65KVA Generator</t>
  </si>
  <si>
    <t>Printing and Binding</t>
  </si>
  <si>
    <t>DOLF PROJ.</t>
  </si>
  <si>
    <t>CDC</t>
  </si>
  <si>
    <t>LPO</t>
  </si>
  <si>
    <t>Just In Time Group of Companies</t>
  </si>
  <si>
    <t>0886511869</t>
  </si>
  <si>
    <t>0886380746</t>
  </si>
  <si>
    <t>IFB No. LBS/SBA/RB/001/23</t>
  </si>
  <si>
    <t>IFB No. LBS/NCB/004/23</t>
  </si>
  <si>
    <t>IFB No. LBS/RFQ/001/23</t>
  </si>
  <si>
    <t>IFB No. LBS/NCB/001/23</t>
  </si>
  <si>
    <t>IFB No. LBS/RFQ/002/23</t>
  </si>
  <si>
    <t>IFB No. LBS/RFQ/007/23</t>
  </si>
  <si>
    <t>IFB No. LBS/NCB/003/23</t>
  </si>
  <si>
    <t>IFB No. LBS/RFQ/006/23</t>
  </si>
  <si>
    <t>IFB No. LBS/RFQ/005/23</t>
  </si>
  <si>
    <t>IFB No. LBS/NCB/002/23</t>
  </si>
  <si>
    <t>IFB No. LBS/RFQ/008/23</t>
  </si>
  <si>
    <t>IFB NO. LBS/RFQ/010/23</t>
  </si>
  <si>
    <t>Petroleum products (Lot. 1)</t>
  </si>
  <si>
    <t>Petroleum products (Lot. 2)</t>
  </si>
  <si>
    <t>Repairs &amp; Maintenance Services</t>
  </si>
  <si>
    <t>Furniture</t>
  </si>
  <si>
    <t>Vehicles Insurance</t>
  </si>
  <si>
    <t>Computer Supplies &amp; Accessories</t>
  </si>
  <si>
    <t>Office Equipment &amp; Equipment's</t>
  </si>
  <si>
    <t>Air Tickets</t>
  </si>
  <si>
    <t>Fixture &amp; Lights</t>
  </si>
  <si>
    <t>Garbages Collection</t>
  </si>
  <si>
    <t>GOL &amp; Internal Revenue</t>
  </si>
  <si>
    <t>Conex Energy</t>
  </si>
  <si>
    <t>Destiny General Spare Parts</t>
  </si>
  <si>
    <t>Liberia Home &amp; Office Solution</t>
  </si>
  <si>
    <t>RAJ Enterprise Inc.</t>
  </si>
  <si>
    <t>Mattar Trading Company</t>
  </si>
  <si>
    <t>Sunu Assurances Libeira LTD</t>
  </si>
  <si>
    <t>SKY-Tech International Inc.</t>
  </si>
  <si>
    <t>Expert Travel Services Incorporated</t>
  </si>
  <si>
    <t>Eagle Electrical Corp</t>
  </si>
  <si>
    <t>Libera Sanitation Inc.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</si>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</sst>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wrapText="1"/>
    </xf>
    <xf numFmtId="0" fontId="0" fillId="3" borderId="0" xfId="0" applyFill="1"/>
    <xf numFmtId="0" fontId="4" fillId="3" borderId="1" xfId="0" applyFont="1" applyFill="1" applyBorder="1"/>
    <xf numFmtId="14" fontId="4" fillId="3" borderId="1" xfId="0" applyNumberFormat="1" applyFont="1" applyFill="1" applyBorder="1"/>
    <xf numFmtId="0" fontId="4" fillId="3" borderId="1" xfId="0" applyFont="1" applyFill="1" applyBorder="1" applyAlignment="1">
      <alignment wrapText="1"/>
    </xf>
    <xf numFmtId="15" fontId="4" fillId="3" borderId="1" xfId="0" applyNumberFormat="1" applyFont="1" applyFill="1" applyBorder="1"/>
    <xf numFmtId="0" fontId="5" fillId="3" borderId="1" xfId="0" applyFont="1" applyFill="1" applyBorder="1"/>
    <xf numFmtId="0" fontId="0" fillId="3" borderId="1" xfId="0" applyFill="1" applyBorder="1"/>
    <xf numFmtId="15" fontId="0" fillId="3" borderId="1" xfId="0" applyNumberFormat="1" applyFill="1" applyBorder="1"/>
    <xf numFmtId="0" fontId="0" fillId="0" borderId="1" xfId="0" applyBorder="1"/>
    <xf numFmtId="0" fontId="7" fillId="4" borderId="1" xfId="0" applyFont="1" applyFill="1" applyBorder="1" applyAlignment="1">
      <alignment wrapText="1"/>
    </xf>
    <xf numFmtId="0" fontId="4" fillId="5" borderId="1" xfId="0" applyFont="1" applyFill="1" applyBorder="1"/>
    <xf numFmtId="166" fontId="4" fillId="5" borderId="1" xfId="0" applyNumberFormat="1" applyFont="1" applyFill="1" applyBorder="1"/>
    <xf numFmtId="14" fontId="4" fillId="5" borderId="1" xfId="0" applyNumberFormat="1" applyFont="1" applyFill="1" applyBorder="1"/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166" fontId="4" fillId="6" borderId="1" xfId="0" applyNumberFormat="1" applyFont="1" applyFill="1" applyBorder="1"/>
    <xf numFmtId="15" fontId="4" fillId="6" borderId="1" xfId="0" applyNumberFormat="1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166" fontId="5" fillId="2" borderId="1" xfId="0" applyNumberFormat="1" applyFont="1" applyFill="1" applyBorder="1"/>
    <xf numFmtId="0" fontId="5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/>
    <xf numFmtId="15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166" fontId="4" fillId="2" borderId="1" xfId="0" applyNumberFormat="1" applyFont="1" applyFill="1" applyBorder="1"/>
    <xf numFmtId="0" fontId="0" fillId="7" borderId="1" xfId="0" applyFill="1" applyBorder="1"/>
    <xf numFmtId="0" fontId="4" fillId="7" borderId="1" xfId="0" applyFont="1" applyFill="1" applyBorder="1" applyAlignment="1">
      <alignment wrapText="1"/>
    </xf>
    <xf numFmtId="0" fontId="4" fillId="7" borderId="1" xfId="0" applyFont="1" applyFill="1" applyBorder="1"/>
    <xf numFmtId="0" fontId="5" fillId="7" borderId="1" xfId="0" applyFont="1" applyFill="1" applyBorder="1"/>
    <xf numFmtId="166" fontId="0" fillId="7" borderId="1" xfId="0" applyNumberFormat="1" applyFill="1" applyBorder="1"/>
    <xf numFmtId="15" fontId="0" fillId="7" borderId="1" xfId="0" applyNumberFormat="1" applyFill="1" applyBorder="1"/>
    <xf numFmtId="15" fontId="4" fillId="7" borderId="1" xfId="0" applyNumberFormat="1" applyFont="1" applyFill="1" applyBorder="1"/>
    <xf numFmtId="0" fontId="0" fillId="8" borderId="1" xfId="0" applyFill="1" applyBorder="1"/>
    <xf numFmtId="0" fontId="4" fillId="8" borderId="1" xfId="0" applyFont="1" applyFill="1" applyBorder="1" applyAlignment="1">
      <alignment wrapText="1"/>
    </xf>
    <xf numFmtId="0" fontId="4" fillId="8" borderId="1" xfId="0" applyFont="1" applyFill="1" applyBorder="1"/>
    <xf numFmtId="0" fontId="5" fillId="8" borderId="1" xfId="0" applyFont="1" applyFill="1" applyBorder="1"/>
    <xf numFmtId="166" fontId="0" fillId="8" borderId="1" xfId="0" applyNumberFormat="1" applyFill="1" applyBorder="1"/>
    <xf numFmtId="15" fontId="0" fillId="8" borderId="1" xfId="0" applyNumberFormat="1" applyFill="1" applyBorder="1"/>
    <xf numFmtId="0" fontId="0" fillId="9" borderId="1" xfId="0" applyFill="1" applyBorder="1"/>
    <xf numFmtId="0" fontId="4" fillId="9" borderId="1" xfId="0" applyFont="1" applyFill="1" applyBorder="1" applyAlignment="1">
      <alignment wrapText="1"/>
    </xf>
    <xf numFmtId="0" fontId="4" fillId="9" borderId="1" xfId="0" applyFont="1" applyFill="1" applyBorder="1"/>
    <xf numFmtId="0" fontId="5" fillId="9" borderId="1" xfId="0" applyFont="1" applyFill="1" applyBorder="1"/>
    <xf numFmtId="166" fontId="0" fillId="9" borderId="1" xfId="0" applyNumberFormat="1" applyFill="1" applyBorder="1"/>
    <xf numFmtId="15" fontId="0" fillId="9" borderId="1" xfId="0" applyNumberFormat="1" applyFill="1" applyBorder="1"/>
    <xf numFmtId="0" fontId="0" fillId="5" borderId="1" xfId="0" applyFill="1" applyBorder="1"/>
    <xf numFmtId="0" fontId="5" fillId="5" borderId="1" xfId="0" applyFont="1" applyFill="1" applyBorder="1"/>
    <xf numFmtId="166" fontId="0" fillId="5" borderId="1" xfId="0" applyNumberFormat="1" applyFill="1" applyBorder="1"/>
    <xf numFmtId="15" fontId="0" fillId="5" borderId="1" xfId="0" applyNumberFormat="1" applyFill="1" applyBorder="1"/>
    <xf numFmtId="14" fontId="0" fillId="5" borderId="1" xfId="0" applyNumberFormat="1" applyFill="1" applyBorder="1"/>
    <xf numFmtId="166" fontId="8" fillId="3" borderId="1" xfId="0" applyNumberFormat="1" applyFont="1" applyFill="1" applyBorder="1"/>
    <xf numFmtId="166" fontId="6" fillId="0" borderId="1" xfId="0" applyNumberFormat="1" applyFont="1" applyBorder="1"/>
    <xf numFmtId="166" fontId="6" fillId="3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72335-4C4F-47B3-84E2-AE76912CBB64}">
  <sheetPr>
    <pageSetUpPr fitToPage="1"/>
  </sheetPr>
  <dimension ref="A3:P58"/>
  <sheetViews>
    <sheetView tabSelected="1" view="pageBreakPreview" topLeftCell="A10" zoomScale="60" zoomScaleNormal="100" workbookViewId="0">
      <selection activeCell="F18" sqref="F18"/>
    </sheetView>
  </sheetViews>
  <sheetFormatPr defaultRowHeight="14.4" x14ac:dyDescent="0.3"/>
  <cols>
    <col min="1" max="1" width="7.5546875" customWidth="1"/>
    <col min="2" max="2" width="36" customWidth="1"/>
    <col min="3" max="3" width="39.33203125" customWidth="1"/>
    <col min="4" max="4" width="20.77734375" customWidth="1"/>
    <col min="5" max="5" width="7.77734375" customWidth="1"/>
    <col min="6" max="6" width="9.33203125" customWidth="1"/>
    <col min="7" max="7" width="7.44140625" customWidth="1"/>
    <col min="8" max="8" width="9.33203125" customWidth="1"/>
    <col min="9" max="9" width="18.88671875" customWidth="1"/>
    <col min="10" max="10" width="18.21875" customWidth="1"/>
    <col min="11" max="11" width="36.33203125" customWidth="1"/>
    <col min="12" max="12" width="23" customWidth="1"/>
    <col min="13" max="13" width="18.21875" customWidth="1"/>
    <col min="14" max="14" width="13.33203125" customWidth="1"/>
    <col min="15" max="15" width="11.109375" customWidth="1"/>
    <col min="16" max="16" width="13.77734375" customWidth="1"/>
    <col min="17" max="17" width="27" customWidth="1"/>
  </cols>
  <sheetData>
    <row r="3" spans="1:16" ht="21" x14ac:dyDescent="0.4">
      <c r="A3" s="1" t="s">
        <v>0</v>
      </c>
      <c r="B3" s="1"/>
      <c r="C3" s="1"/>
    </row>
    <row r="4" spans="1:16" s="2" customFormat="1" ht="57.6" x14ac:dyDescent="0.3">
      <c r="A4" s="12" t="s">
        <v>1</v>
      </c>
      <c r="B4" s="12" t="s">
        <v>2</v>
      </c>
      <c r="C4" s="12" t="s">
        <v>3</v>
      </c>
      <c r="D4" s="12" t="s">
        <v>4</v>
      </c>
      <c r="E4" s="63" t="s">
        <v>5</v>
      </c>
      <c r="F4" s="63" t="s">
        <v>6</v>
      </c>
      <c r="G4" s="63" t="s">
        <v>7</v>
      </c>
      <c r="H4" s="63" t="s">
        <v>8</v>
      </c>
      <c r="I4" s="63" t="s">
        <v>9</v>
      </c>
      <c r="J4" s="63" t="s">
        <v>10</v>
      </c>
      <c r="K4" s="63" t="s">
        <v>11</v>
      </c>
      <c r="L4" s="63" t="s">
        <v>12</v>
      </c>
      <c r="M4" s="63" t="s">
        <v>13</v>
      </c>
      <c r="N4" s="63" t="s">
        <v>14</v>
      </c>
      <c r="O4" s="63" t="s">
        <v>15</v>
      </c>
      <c r="P4" s="63" t="s">
        <v>16</v>
      </c>
    </row>
    <row r="5" spans="1:16" s="3" customFormat="1" x14ac:dyDescent="0.3">
      <c r="A5" s="13"/>
      <c r="B5" s="13" t="s">
        <v>17</v>
      </c>
      <c r="C5" s="13" t="s">
        <v>18</v>
      </c>
      <c r="D5" s="13" t="s">
        <v>31</v>
      </c>
      <c r="E5" s="13" t="s">
        <v>32</v>
      </c>
      <c r="F5" s="13" t="s">
        <v>38</v>
      </c>
      <c r="G5" s="56">
        <v>2</v>
      </c>
      <c r="H5" s="13" t="s">
        <v>39</v>
      </c>
      <c r="I5" s="14">
        <v>21781274</v>
      </c>
      <c r="J5" s="14">
        <v>21781274</v>
      </c>
      <c r="K5" s="13" t="s">
        <v>41</v>
      </c>
      <c r="L5" s="13" t="s">
        <v>66</v>
      </c>
      <c r="M5" s="13" t="s">
        <v>66</v>
      </c>
      <c r="N5" s="13">
        <v>886115523</v>
      </c>
      <c r="O5" s="15">
        <v>45023</v>
      </c>
      <c r="P5" s="15">
        <v>45291</v>
      </c>
    </row>
    <row r="6" spans="1:16" s="3" customFormat="1" x14ac:dyDescent="0.3">
      <c r="A6" s="13"/>
      <c r="B6" s="13" t="s">
        <v>67</v>
      </c>
      <c r="C6" s="13" t="s">
        <v>19</v>
      </c>
      <c r="D6" s="13" t="s">
        <v>31</v>
      </c>
      <c r="E6" s="13" t="s">
        <v>35</v>
      </c>
      <c r="F6" s="13" t="s">
        <v>37</v>
      </c>
      <c r="G6" s="56">
        <v>0</v>
      </c>
      <c r="H6" s="13" t="s">
        <v>40</v>
      </c>
      <c r="I6" s="14">
        <v>40956</v>
      </c>
      <c r="J6" s="14">
        <v>40956</v>
      </c>
      <c r="K6" s="13" t="s">
        <v>65</v>
      </c>
      <c r="L6" s="13" t="s">
        <v>64</v>
      </c>
      <c r="M6" s="13" t="s">
        <v>64</v>
      </c>
      <c r="N6" s="13"/>
      <c r="O6" s="15">
        <v>44931</v>
      </c>
      <c r="P6" s="15">
        <v>45291</v>
      </c>
    </row>
    <row r="7" spans="1:16" s="3" customFormat="1" x14ac:dyDescent="0.3">
      <c r="A7" s="13"/>
      <c r="B7" s="13" t="s">
        <v>70</v>
      </c>
      <c r="C7" s="13" t="s">
        <v>20</v>
      </c>
      <c r="D7" s="13" t="s">
        <v>31</v>
      </c>
      <c r="E7" s="13" t="s">
        <v>33</v>
      </c>
      <c r="F7" s="13" t="s">
        <v>37</v>
      </c>
      <c r="G7" s="56">
        <v>2</v>
      </c>
      <c r="H7" s="13" t="s">
        <v>39</v>
      </c>
      <c r="I7" s="14">
        <v>132605</v>
      </c>
      <c r="J7" s="14">
        <v>132605</v>
      </c>
      <c r="K7" s="13" t="s">
        <v>42</v>
      </c>
      <c r="L7" s="13" t="s">
        <v>63</v>
      </c>
      <c r="M7" s="13" t="s">
        <v>63</v>
      </c>
      <c r="N7" s="16">
        <v>886889641</v>
      </c>
      <c r="O7" s="15">
        <v>45084</v>
      </c>
      <c r="P7" s="15">
        <v>45291</v>
      </c>
    </row>
    <row r="8" spans="1:16" s="3" customFormat="1" x14ac:dyDescent="0.3">
      <c r="A8" s="13"/>
      <c r="B8" s="13" t="s">
        <v>69</v>
      </c>
      <c r="C8" s="13" t="s">
        <v>21</v>
      </c>
      <c r="D8" s="13" t="s">
        <v>31</v>
      </c>
      <c r="E8" s="13" t="s">
        <v>33</v>
      </c>
      <c r="F8" s="13" t="s">
        <v>38</v>
      </c>
      <c r="G8" s="56">
        <v>1</v>
      </c>
      <c r="H8" s="13" t="s">
        <v>39</v>
      </c>
      <c r="I8" s="14">
        <v>95000</v>
      </c>
      <c r="J8" s="14">
        <v>95000</v>
      </c>
      <c r="K8" s="13" t="s">
        <v>43</v>
      </c>
      <c r="L8" s="13" t="s">
        <v>62</v>
      </c>
      <c r="M8" s="13" t="s">
        <v>62</v>
      </c>
      <c r="N8" s="13">
        <v>886556758</v>
      </c>
      <c r="O8" s="15">
        <v>45077</v>
      </c>
      <c r="P8" s="15">
        <v>45291</v>
      </c>
    </row>
    <row r="9" spans="1:16" s="3" customFormat="1" x14ac:dyDescent="0.3">
      <c r="A9" s="13"/>
      <c r="B9" s="13" t="s">
        <v>68</v>
      </c>
      <c r="C9" s="13" t="s">
        <v>22</v>
      </c>
      <c r="D9" s="13" t="s">
        <v>31</v>
      </c>
      <c r="E9" s="13" t="s">
        <v>33</v>
      </c>
      <c r="F9" s="13" t="s">
        <v>37</v>
      </c>
      <c r="G9" s="56">
        <v>1</v>
      </c>
      <c r="H9" s="13" t="s">
        <v>39</v>
      </c>
      <c r="I9" s="14">
        <v>50992</v>
      </c>
      <c r="J9" s="14">
        <v>50992</v>
      </c>
      <c r="K9" s="13" t="s">
        <v>44</v>
      </c>
      <c r="L9" s="13" t="s">
        <v>61</v>
      </c>
      <c r="M9" s="13" t="s">
        <v>61</v>
      </c>
      <c r="N9" s="13">
        <v>886607473</v>
      </c>
      <c r="O9" s="15">
        <v>45077</v>
      </c>
      <c r="P9" s="15">
        <v>45291</v>
      </c>
    </row>
    <row r="10" spans="1:16" s="3" customFormat="1" x14ac:dyDescent="0.3">
      <c r="A10" s="13"/>
      <c r="B10" s="13" t="s">
        <v>71</v>
      </c>
      <c r="C10" s="13" t="s">
        <v>23</v>
      </c>
      <c r="D10" s="13" t="s">
        <v>31</v>
      </c>
      <c r="E10" s="13" t="s">
        <v>33</v>
      </c>
      <c r="F10" s="13" t="s">
        <v>37</v>
      </c>
      <c r="G10" s="56">
        <v>3</v>
      </c>
      <c r="H10" s="13" t="s">
        <v>39</v>
      </c>
      <c r="I10" s="14">
        <v>22000</v>
      </c>
      <c r="J10" s="14">
        <v>22000</v>
      </c>
      <c r="K10" s="13" t="s">
        <v>45</v>
      </c>
      <c r="L10" s="13" t="s">
        <v>60</v>
      </c>
      <c r="M10" s="13" t="s">
        <v>60</v>
      </c>
      <c r="N10" s="13">
        <v>886520360</v>
      </c>
      <c r="O10" s="15">
        <v>45078</v>
      </c>
      <c r="P10" s="15">
        <v>45291</v>
      </c>
    </row>
    <row r="11" spans="1:16" s="3" customFormat="1" ht="30" customHeight="1" x14ac:dyDescent="0.3">
      <c r="A11" s="13"/>
      <c r="B11" s="13" t="s">
        <v>72</v>
      </c>
      <c r="C11" s="16" t="s">
        <v>24</v>
      </c>
      <c r="D11" s="13" t="s">
        <v>31</v>
      </c>
      <c r="E11" s="13" t="s">
        <v>34</v>
      </c>
      <c r="F11" s="13" t="s">
        <v>38</v>
      </c>
      <c r="G11" s="56">
        <v>1</v>
      </c>
      <c r="H11" s="13" t="s">
        <v>40</v>
      </c>
      <c r="I11" s="14">
        <v>20000</v>
      </c>
      <c r="J11" s="14">
        <v>20000</v>
      </c>
      <c r="K11" s="13" t="s">
        <v>46</v>
      </c>
      <c r="L11" s="13" t="s">
        <v>59</v>
      </c>
      <c r="M11" s="13" t="s">
        <v>59</v>
      </c>
      <c r="N11" s="13">
        <v>886455065</v>
      </c>
      <c r="O11" s="15">
        <v>44984</v>
      </c>
      <c r="P11" s="15">
        <v>45023</v>
      </c>
    </row>
    <row r="12" spans="1:16" s="3" customFormat="1" x14ac:dyDescent="0.3">
      <c r="A12" s="13"/>
      <c r="B12" s="13" t="s">
        <v>73</v>
      </c>
      <c r="C12" s="13" t="s">
        <v>25</v>
      </c>
      <c r="D12" s="13" t="s">
        <v>31</v>
      </c>
      <c r="E12" s="13" t="s">
        <v>35</v>
      </c>
      <c r="F12" s="13" t="s">
        <v>37</v>
      </c>
      <c r="G12" s="56">
        <v>0</v>
      </c>
      <c r="H12" s="13" t="s">
        <v>40</v>
      </c>
      <c r="I12" s="14">
        <v>30500</v>
      </c>
      <c r="J12" s="14">
        <v>30500</v>
      </c>
      <c r="K12" s="13" t="s">
        <v>47</v>
      </c>
      <c r="L12" s="13" t="s">
        <v>58</v>
      </c>
      <c r="M12" s="13" t="s">
        <v>58</v>
      </c>
      <c r="N12" s="13"/>
      <c r="O12" s="15">
        <v>44931</v>
      </c>
      <c r="P12" s="15">
        <v>45291</v>
      </c>
    </row>
    <row r="13" spans="1:16" s="3" customFormat="1" x14ac:dyDescent="0.3">
      <c r="A13" s="13"/>
      <c r="B13" s="13" t="s">
        <v>74</v>
      </c>
      <c r="C13" s="13" t="s">
        <v>26</v>
      </c>
      <c r="D13" s="13" t="s">
        <v>31</v>
      </c>
      <c r="E13" s="13" t="s">
        <v>32</v>
      </c>
      <c r="F13" s="13" t="s">
        <v>37</v>
      </c>
      <c r="G13" s="56">
        <v>1</v>
      </c>
      <c r="H13" s="13" t="s">
        <v>39</v>
      </c>
      <c r="I13" s="14">
        <v>40000</v>
      </c>
      <c r="J13" s="14">
        <v>40000</v>
      </c>
      <c r="K13" s="13" t="s">
        <v>48</v>
      </c>
      <c r="L13" s="13" t="s">
        <v>57</v>
      </c>
      <c r="M13" s="13" t="s">
        <v>57</v>
      </c>
      <c r="N13" s="13">
        <v>886432844</v>
      </c>
      <c r="O13" s="15">
        <v>45023</v>
      </c>
      <c r="P13" s="15">
        <v>45291</v>
      </c>
    </row>
    <row r="14" spans="1:16" s="3" customFormat="1" x14ac:dyDescent="0.3">
      <c r="A14" s="13"/>
      <c r="B14" s="13" t="s">
        <v>75</v>
      </c>
      <c r="C14" s="13" t="s">
        <v>27</v>
      </c>
      <c r="D14" s="13" t="s">
        <v>31</v>
      </c>
      <c r="E14" s="13" t="s">
        <v>36</v>
      </c>
      <c r="F14" s="13" t="s">
        <v>37</v>
      </c>
      <c r="G14" s="56">
        <v>1</v>
      </c>
      <c r="H14" s="13" t="s">
        <v>39</v>
      </c>
      <c r="I14" s="14">
        <v>3400</v>
      </c>
      <c r="J14" s="14">
        <v>3400</v>
      </c>
      <c r="K14" s="13" t="s">
        <v>49</v>
      </c>
      <c r="L14" s="13" t="s">
        <v>56</v>
      </c>
      <c r="M14" s="13" t="s">
        <v>56</v>
      </c>
      <c r="N14" s="13">
        <v>886511869</v>
      </c>
      <c r="O14" s="15">
        <v>45076</v>
      </c>
      <c r="P14" s="15">
        <v>45291</v>
      </c>
    </row>
    <row r="15" spans="1:16" s="3" customFormat="1" x14ac:dyDescent="0.3">
      <c r="A15" s="13"/>
      <c r="B15" s="13" t="s">
        <v>76</v>
      </c>
      <c r="C15" s="13" t="s">
        <v>28</v>
      </c>
      <c r="D15" s="13" t="s">
        <v>31</v>
      </c>
      <c r="E15" s="13" t="s">
        <v>36</v>
      </c>
      <c r="F15" s="13" t="s">
        <v>37</v>
      </c>
      <c r="G15" s="56">
        <v>3</v>
      </c>
      <c r="H15" s="13" t="s">
        <v>40</v>
      </c>
      <c r="I15" s="14">
        <v>6000</v>
      </c>
      <c r="J15" s="14">
        <v>6000</v>
      </c>
      <c r="K15" s="13" t="s">
        <v>50</v>
      </c>
      <c r="L15" s="13" t="s">
        <v>55</v>
      </c>
      <c r="M15" s="13" t="s">
        <v>55</v>
      </c>
      <c r="N15" s="13">
        <v>777404919</v>
      </c>
      <c r="O15" s="15">
        <v>45076</v>
      </c>
      <c r="P15" s="15">
        <v>45291</v>
      </c>
    </row>
    <row r="16" spans="1:16" s="3" customFormat="1" x14ac:dyDescent="0.3">
      <c r="A16" s="13"/>
      <c r="B16" s="13" t="s">
        <v>77</v>
      </c>
      <c r="C16" s="13" t="s">
        <v>29</v>
      </c>
      <c r="D16" s="13" t="s">
        <v>31</v>
      </c>
      <c r="E16" s="13" t="s">
        <v>36</v>
      </c>
      <c r="F16" s="13" t="s">
        <v>37</v>
      </c>
      <c r="G16" s="56">
        <v>3</v>
      </c>
      <c r="H16" s="13" t="s">
        <v>39</v>
      </c>
      <c r="I16" s="14">
        <v>10000</v>
      </c>
      <c r="J16" s="14">
        <v>10000</v>
      </c>
      <c r="K16" s="13" t="s">
        <v>51</v>
      </c>
      <c r="L16" s="13" t="s">
        <v>54</v>
      </c>
      <c r="M16" s="13" t="s">
        <v>54</v>
      </c>
      <c r="N16" s="13">
        <v>886110033</v>
      </c>
      <c r="O16" s="15">
        <v>45076</v>
      </c>
      <c r="P16" s="15">
        <v>45291</v>
      </c>
    </row>
    <row r="17" spans="1:16" s="3" customFormat="1" x14ac:dyDescent="0.3">
      <c r="A17" s="13"/>
      <c r="B17" s="13" t="s">
        <v>78</v>
      </c>
      <c r="C17" s="13" t="s">
        <v>30</v>
      </c>
      <c r="D17" s="13" t="s">
        <v>31</v>
      </c>
      <c r="E17" s="13" t="s">
        <v>33</v>
      </c>
      <c r="F17" s="13" t="s">
        <v>37</v>
      </c>
      <c r="G17" s="56">
        <v>2</v>
      </c>
      <c r="H17" s="13" t="s">
        <v>39</v>
      </c>
      <c r="I17" s="14">
        <v>15000</v>
      </c>
      <c r="J17" s="14">
        <v>15000</v>
      </c>
      <c r="K17" s="13" t="s">
        <v>52</v>
      </c>
      <c r="L17" s="13" t="s">
        <v>53</v>
      </c>
      <c r="M17" s="13" t="s">
        <v>53</v>
      </c>
      <c r="N17" s="13">
        <v>770410707</v>
      </c>
      <c r="O17" s="15">
        <v>45023</v>
      </c>
      <c r="P17" s="15">
        <v>45291</v>
      </c>
    </row>
    <row r="18" spans="1:16" s="3" customFormat="1" x14ac:dyDescent="0.3">
      <c r="A18" s="4"/>
      <c r="B18" s="4"/>
      <c r="C18" s="4"/>
      <c r="D18" s="4"/>
      <c r="E18" s="4"/>
      <c r="F18" s="4"/>
      <c r="G18" s="57"/>
      <c r="H18" s="4"/>
      <c r="I18" s="53">
        <f>SUM(I5:I17)</f>
        <v>22247727</v>
      </c>
      <c r="J18" s="53">
        <f>SUM(J5:J17)</f>
        <v>22247727</v>
      </c>
      <c r="K18" s="4"/>
      <c r="L18" s="4"/>
      <c r="M18" s="4"/>
      <c r="N18" s="4"/>
      <c r="O18" s="5"/>
      <c r="P18" s="5"/>
    </row>
    <row r="19" spans="1:16" s="3" customFormat="1" ht="28.8" x14ac:dyDescent="0.3">
      <c r="A19" s="17"/>
      <c r="B19" s="18" t="s">
        <v>79</v>
      </c>
      <c r="C19" s="17" t="s">
        <v>18</v>
      </c>
      <c r="D19" s="17" t="s">
        <v>31</v>
      </c>
      <c r="E19" s="17" t="s">
        <v>32</v>
      </c>
      <c r="F19" s="17" t="s">
        <v>38</v>
      </c>
      <c r="G19" s="58" t="s">
        <v>59</v>
      </c>
      <c r="H19" s="17" t="s">
        <v>39</v>
      </c>
      <c r="I19" s="19">
        <v>589680</v>
      </c>
      <c r="J19" s="19">
        <v>589680</v>
      </c>
      <c r="K19" s="17" t="s">
        <v>80</v>
      </c>
      <c r="L19" s="17" t="s">
        <v>84</v>
      </c>
      <c r="M19" s="17" t="s">
        <v>101</v>
      </c>
      <c r="N19" s="17">
        <v>777563863</v>
      </c>
      <c r="O19" s="20">
        <v>45047</v>
      </c>
      <c r="P19" s="20">
        <v>45291</v>
      </c>
    </row>
    <row r="20" spans="1:16" s="3" customFormat="1" ht="28.8" x14ac:dyDescent="0.3">
      <c r="A20" s="17"/>
      <c r="B20" s="18" t="s">
        <v>81</v>
      </c>
      <c r="C20" s="17" t="s">
        <v>82</v>
      </c>
      <c r="D20" s="17" t="s">
        <v>31</v>
      </c>
      <c r="E20" s="17" t="s">
        <v>33</v>
      </c>
      <c r="F20" s="17" t="s">
        <v>38</v>
      </c>
      <c r="G20" s="58" t="s">
        <v>59</v>
      </c>
      <c r="H20" s="17" t="s">
        <v>40</v>
      </c>
      <c r="I20" s="19">
        <v>154400</v>
      </c>
      <c r="J20" s="19">
        <v>154400</v>
      </c>
      <c r="K20" s="17" t="s">
        <v>83</v>
      </c>
      <c r="L20" s="17" t="s">
        <v>85</v>
      </c>
      <c r="M20" s="17" t="s">
        <v>101</v>
      </c>
      <c r="N20" s="17">
        <v>886515524</v>
      </c>
      <c r="O20" s="20">
        <v>45048</v>
      </c>
      <c r="P20" s="20">
        <v>45291</v>
      </c>
    </row>
    <row r="21" spans="1:16" s="3" customFormat="1" x14ac:dyDescent="0.3">
      <c r="A21" s="17"/>
      <c r="B21" s="18" t="s">
        <v>86</v>
      </c>
      <c r="C21" s="17" t="s">
        <v>87</v>
      </c>
      <c r="D21" s="17" t="s">
        <v>31</v>
      </c>
      <c r="E21" s="17" t="s">
        <v>33</v>
      </c>
      <c r="F21" s="17" t="s">
        <v>38</v>
      </c>
      <c r="G21" s="58" t="s">
        <v>59</v>
      </c>
      <c r="H21" s="17" t="s">
        <v>40</v>
      </c>
      <c r="I21" s="19">
        <v>31200</v>
      </c>
      <c r="J21" s="19">
        <v>31200</v>
      </c>
      <c r="K21" s="17" t="s">
        <v>88</v>
      </c>
      <c r="L21" s="17" t="s">
        <v>89</v>
      </c>
      <c r="M21" s="17" t="s">
        <v>101</v>
      </c>
      <c r="N21" s="17">
        <v>886881946</v>
      </c>
      <c r="O21" s="20">
        <v>45049</v>
      </c>
      <c r="P21" s="20">
        <v>45291</v>
      </c>
    </row>
    <row r="22" spans="1:16" s="3" customFormat="1" x14ac:dyDescent="0.3">
      <c r="A22" s="17"/>
      <c r="B22" s="18" t="s">
        <v>86</v>
      </c>
      <c r="C22" s="17" t="s">
        <v>87</v>
      </c>
      <c r="D22" s="17" t="s">
        <v>31</v>
      </c>
      <c r="E22" s="17" t="s">
        <v>33</v>
      </c>
      <c r="F22" s="17" t="s">
        <v>38</v>
      </c>
      <c r="G22" s="58" t="s">
        <v>59</v>
      </c>
      <c r="H22" s="17" t="s">
        <v>40</v>
      </c>
      <c r="I22" s="19">
        <v>52800</v>
      </c>
      <c r="J22" s="19">
        <v>52800</v>
      </c>
      <c r="K22" s="17" t="s">
        <v>90</v>
      </c>
      <c r="L22" s="17" t="s">
        <v>91</v>
      </c>
      <c r="M22" s="17" t="s">
        <v>101</v>
      </c>
      <c r="N22" s="17">
        <v>886543435</v>
      </c>
      <c r="O22" s="20">
        <v>45050</v>
      </c>
      <c r="P22" s="20">
        <v>45291</v>
      </c>
    </row>
    <row r="23" spans="1:16" s="3" customFormat="1" x14ac:dyDescent="0.3">
      <c r="A23" s="17"/>
      <c r="B23" s="18" t="s">
        <v>92</v>
      </c>
      <c r="C23" s="17" t="s">
        <v>93</v>
      </c>
      <c r="D23" s="17" t="s">
        <v>31</v>
      </c>
      <c r="E23" s="17" t="s">
        <v>33</v>
      </c>
      <c r="F23" s="17" t="s">
        <v>38</v>
      </c>
      <c r="G23" s="58" t="s">
        <v>59</v>
      </c>
      <c r="H23" s="17" t="s">
        <v>40</v>
      </c>
      <c r="I23" s="19">
        <v>74977.2</v>
      </c>
      <c r="J23" s="19">
        <v>74977.2</v>
      </c>
      <c r="K23" s="17" t="s">
        <v>94</v>
      </c>
      <c r="L23" s="17" t="s">
        <v>95</v>
      </c>
      <c r="M23" s="17" t="s">
        <v>101</v>
      </c>
      <c r="N23" s="17">
        <v>778746441</v>
      </c>
      <c r="O23" s="20">
        <v>45051</v>
      </c>
      <c r="P23" s="20">
        <v>45291</v>
      </c>
    </row>
    <row r="24" spans="1:16" s="3" customFormat="1" x14ac:dyDescent="0.3">
      <c r="A24" s="17"/>
      <c r="B24" s="18" t="s">
        <v>81</v>
      </c>
      <c r="C24" s="17" t="s">
        <v>82</v>
      </c>
      <c r="D24" s="17" t="s">
        <v>31</v>
      </c>
      <c r="E24" s="17" t="s">
        <v>33</v>
      </c>
      <c r="F24" s="17" t="s">
        <v>38</v>
      </c>
      <c r="G24" s="58" t="s">
        <v>59</v>
      </c>
      <c r="H24" s="17" t="s">
        <v>40</v>
      </c>
      <c r="I24" s="19">
        <v>55200</v>
      </c>
      <c r="J24" s="19">
        <v>55200</v>
      </c>
      <c r="K24" s="17" t="s">
        <v>96</v>
      </c>
      <c r="L24" s="17" t="s">
        <v>97</v>
      </c>
      <c r="M24" s="17" t="s">
        <v>101</v>
      </c>
      <c r="N24" s="17">
        <v>880558640</v>
      </c>
      <c r="O24" s="20">
        <v>45052</v>
      </c>
      <c r="P24" s="20">
        <v>45291</v>
      </c>
    </row>
    <row r="25" spans="1:16" s="3" customFormat="1" x14ac:dyDescent="0.3">
      <c r="A25" s="17"/>
      <c r="B25" s="18" t="s">
        <v>86</v>
      </c>
      <c r="C25" s="17" t="s">
        <v>98</v>
      </c>
      <c r="D25" s="17" t="s">
        <v>31</v>
      </c>
      <c r="E25" s="17" t="s">
        <v>33</v>
      </c>
      <c r="F25" s="17" t="s">
        <v>38</v>
      </c>
      <c r="G25" s="58" t="s">
        <v>59</v>
      </c>
      <c r="H25" s="17" t="s">
        <v>40</v>
      </c>
      <c r="I25" s="19">
        <v>78800</v>
      </c>
      <c r="J25" s="19">
        <v>78800</v>
      </c>
      <c r="K25" s="17" t="s">
        <v>99</v>
      </c>
      <c r="L25" s="17" t="s">
        <v>100</v>
      </c>
      <c r="M25" s="17" t="s">
        <v>101</v>
      </c>
      <c r="N25" s="17">
        <v>886756677</v>
      </c>
      <c r="O25" s="20">
        <v>45053</v>
      </c>
      <c r="P25" s="20">
        <v>45291</v>
      </c>
    </row>
    <row r="26" spans="1:16" s="3" customFormat="1" x14ac:dyDescent="0.3">
      <c r="A26" s="4"/>
      <c r="B26" s="6"/>
      <c r="C26" s="4"/>
      <c r="D26" s="4"/>
      <c r="E26" s="4"/>
      <c r="F26" s="4"/>
      <c r="G26" s="57"/>
      <c r="H26" s="4"/>
      <c r="I26" s="53">
        <f>SUM(I19:I25)</f>
        <v>1037057.2</v>
      </c>
      <c r="J26" s="53">
        <f>SUM(J19:J25)</f>
        <v>1037057.2</v>
      </c>
      <c r="K26" s="4"/>
      <c r="L26" s="4"/>
      <c r="M26" s="4"/>
      <c r="N26" s="4"/>
      <c r="O26" s="7"/>
      <c r="P26" s="7"/>
    </row>
    <row r="27" spans="1:16" s="3" customFormat="1" x14ac:dyDescent="0.3">
      <c r="A27" s="21"/>
      <c r="B27" s="21" t="s">
        <v>104</v>
      </c>
      <c r="C27" s="21" t="s">
        <v>18</v>
      </c>
      <c r="D27" s="22" t="s">
        <v>102</v>
      </c>
      <c r="E27" s="22" t="s">
        <v>32</v>
      </c>
      <c r="F27" s="21" t="s">
        <v>37</v>
      </c>
      <c r="G27" s="59">
        <v>1</v>
      </c>
      <c r="H27" s="22" t="s">
        <v>39</v>
      </c>
      <c r="I27" s="23">
        <v>1264802</v>
      </c>
      <c r="J27" s="23">
        <v>1264801.9920000001</v>
      </c>
      <c r="K27" s="24" t="s">
        <v>119</v>
      </c>
      <c r="L27" s="22" t="s">
        <v>125</v>
      </c>
      <c r="M27" s="22" t="s">
        <v>125</v>
      </c>
      <c r="N27" s="21">
        <v>777515220</v>
      </c>
      <c r="O27" s="25">
        <v>45057</v>
      </c>
      <c r="P27" s="26">
        <v>45291</v>
      </c>
    </row>
    <row r="28" spans="1:16" s="3" customFormat="1" x14ac:dyDescent="0.3">
      <c r="A28" s="21"/>
      <c r="B28" s="27" t="s">
        <v>103</v>
      </c>
      <c r="C28" s="21" t="s">
        <v>111</v>
      </c>
      <c r="D28" s="21" t="s">
        <v>102</v>
      </c>
      <c r="E28" s="21" t="s">
        <v>33</v>
      </c>
      <c r="F28" s="21" t="s">
        <v>37</v>
      </c>
      <c r="G28" s="59">
        <v>5</v>
      </c>
      <c r="H28" s="22" t="s">
        <v>39</v>
      </c>
      <c r="I28" s="28">
        <v>28000</v>
      </c>
      <c r="J28" s="28">
        <v>17765</v>
      </c>
      <c r="K28" s="21" t="s">
        <v>52</v>
      </c>
      <c r="L28" s="21" t="s">
        <v>126</v>
      </c>
      <c r="M28" s="21" t="s">
        <v>126</v>
      </c>
      <c r="N28" s="21" t="s">
        <v>132</v>
      </c>
      <c r="O28" s="26">
        <v>45033</v>
      </c>
      <c r="P28" s="26">
        <v>45291</v>
      </c>
    </row>
    <row r="29" spans="1:16" s="3" customFormat="1" x14ac:dyDescent="0.3">
      <c r="A29" s="21"/>
      <c r="B29" s="27" t="s">
        <v>105</v>
      </c>
      <c r="C29" s="21" t="s">
        <v>112</v>
      </c>
      <c r="D29" s="21" t="s">
        <v>102</v>
      </c>
      <c r="E29" s="21" t="s">
        <v>33</v>
      </c>
      <c r="F29" s="21" t="s">
        <v>37</v>
      </c>
      <c r="G29" s="59">
        <v>7</v>
      </c>
      <c r="H29" s="22" t="s">
        <v>39</v>
      </c>
      <c r="I29" s="28">
        <v>40000</v>
      </c>
      <c r="J29" s="28">
        <v>33400</v>
      </c>
      <c r="K29" s="21" t="s">
        <v>120</v>
      </c>
      <c r="L29" s="21" t="s">
        <v>127</v>
      </c>
      <c r="M29" s="21" t="s">
        <v>127</v>
      </c>
      <c r="N29" s="21">
        <v>776996677</v>
      </c>
      <c r="O29" s="26">
        <v>45034</v>
      </c>
      <c r="P29" s="26">
        <v>45291</v>
      </c>
    </row>
    <row r="30" spans="1:16" s="3" customFormat="1" x14ac:dyDescent="0.3">
      <c r="A30" s="21"/>
      <c r="B30" s="27" t="s">
        <v>106</v>
      </c>
      <c r="C30" s="21" t="s">
        <v>113</v>
      </c>
      <c r="D30" s="21" t="s">
        <v>102</v>
      </c>
      <c r="E30" s="21" t="s">
        <v>33</v>
      </c>
      <c r="F30" s="21" t="s">
        <v>37</v>
      </c>
      <c r="G30" s="59">
        <v>4</v>
      </c>
      <c r="H30" s="22" t="s">
        <v>39</v>
      </c>
      <c r="I30" s="28">
        <v>25000</v>
      </c>
      <c r="J30" s="28">
        <v>25000</v>
      </c>
      <c r="K30" s="21" t="s">
        <v>121</v>
      </c>
      <c r="L30" s="21" t="s">
        <v>128</v>
      </c>
      <c r="M30" s="21" t="s">
        <v>128</v>
      </c>
      <c r="N30" s="21">
        <v>776327717</v>
      </c>
      <c r="O30" s="26">
        <v>45035</v>
      </c>
      <c r="P30" s="26">
        <v>45291</v>
      </c>
    </row>
    <row r="31" spans="1:16" s="3" customFormat="1" x14ac:dyDescent="0.3">
      <c r="A31" s="21"/>
      <c r="B31" s="27" t="s">
        <v>107</v>
      </c>
      <c r="C31" s="21" t="s">
        <v>114</v>
      </c>
      <c r="D31" s="21" t="s">
        <v>102</v>
      </c>
      <c r="E31" s="21" t="s">
        <v>33</v>
      </c>
      <c r="F31" s="21" t="s">
        <v>37</v>
      </c>
      <c r="G31" s="59">
        <v>4</v>
      </c>
      <c r="H31" s="22" t="s">
        <v>39</v>
      </c>
      <c r="I31" s="28">
        <v>47000</v>
      </c>
      <c r="J31" s="28">
        <v>38300</v>
      </c>
      <c r="K31" s="21" t="s">
        <v>52</v>
      </c>
      <c r="L31" s="21" t="s">
        <v>126</v>
      </c>
      <c r="M31" s="21" t="s">
        <v>126</v>
      </c>
      <c r="N31" s="21">
        <v>777410707</v>
      </c>
      <c r="O31" s="26">
        <v>45036</v>
      </c>
      <c r="P31" s="26">
        <v>45291</v>
      </c>
    </row>
    <row r="32" spans="1:16" s="3" customFormat="1" x14ac:dyDescent="0.3">
      <c r="A32" s="21"/>
      <c r="B32" s="27" t="s">
        <v>108</v>
      </c>
      <c r="C32" s="21" t="s">
        <v>115</v>
      </c>
      <c r="D32" s="21" t="s">
        <v>102</v>
      </c>
      <c r="E32" s="21" t="s">
        <v>33</v>
      </c>
      <c r="F32" s="21" t="s">
        <v>37</v>
      </c>
      <c r="G32" s="59">
        <v>1</v>
      </c>
      <c r="H32" s="22" t="s">
        <v>39</v>
      </c>
      <c r="I32" s="28">
        <v>75000</v>
      </c>
      <c r="J32" s="28">
        <v>75000</v>
      </c>
      <c r="K32" s="21" t="s">
        <v>122</v>
      </c>
      <c r="L32" s="21" t="s">
        <v>129</v>
      </c>
      <c r="M32" s="21" t="s">
        <v>129</v>
      </c>
      <c r="N32" s="21" t="s">
        <v>133</v>
      </c>
      <c r="O32" s="26">
        <v>44927</v>
      </c>
      <c r="P32" s="26">
        <v>45291</v>
      </c>
    </row>
    <row r="33" spans="1:16" s="3" customFormat="1" x14ac:dyDescent="0.3">
      <c r="A33" s="21"/>
      <c r="B33" s="27" t="s">
        <v>109</v>
      </c>
      <c r="C33" s="21" t="s">
        <v>116</v>
      </c>
      <c r="D33" s="21" t="s">
        <v>102</v>
      </c>
      <c r="E33" s="21" t="s">
        <v>33</v>
      </c>
      <c r="F33" s="21" t="s">
        <v>38</v>
      </c>
      <c r="G33" s="59">
        <v>1</v>
      </c>
      <c r="H33" s="22" t="s">
        <v>39</v>
      </c>
      <c r="I33" s="28" t="s">
        <v>118</v>
      </c>
      <c r="J33" s="28">
        <v>1537272</v>
      </c>
      <c r="K33" s="21" t="s">
        <v>123</v>
      </c>
      <c r="L33" s="21" t="s">
        <v>130</v>
      </c>
      <c r="M33" s="21" t="s">
        <v>130</v>
      </c>
      <c r="N33" s="21" t="s">
        <v>134</v>
      </c>
      <c r="O33" s="26">
        <v>44928</v>
      </c>
      <c r="P33" s="26">
        <v>45291</v>
      </c>
    </row>
    <row r="34" spans="1:16" s="3" customFormat="1" x14ac:dyDescent="0.3">
      <c r="A34" s="21"/>
      <c r="B34" s="27" t="s">
        <v>110</v>
      </c>
      <c r="C34" s="21" t="s">
        <v>117</v>
      </c>
      <c r="D34" s="21" t="s">
        <v>102</v>
      </c>
      <c r="E34" s="21" t="s">
        <v>33</v>
      </c>
      <c r="F34" s="21" t="s">
        <v>37</v>
      </c>
      <c r="G34" s="59">
        <v>1</v>
      </c>
      <c r="H34" s="22" t="s">
        <v>39</v>
      </c>
      <c r="I34" s="28">
        <v>25000</v>
      </c>
      <c r="J34" s="28">
        <v>24900</v>
      </c>
      <c r="K34" s="21" t="s">
        <v>124</v>
      </c>
      <c r="L34" s="21" t="s">
        <v>131</v>
      </c>
      <c r="M34" s="21" t="s">
        <v>131</v>
      </c>
      <c r="N34" s="21">
        <v>886510442</v>
      </c>
      <c r="O34" s="26">
        <v>45071</v>
      </c>
      <c r="P34" s="26">
        <v>45291</v>
      </c>
    </row>
    <row r="35" spans="1:16" s="3" customFormat="1" x14ac:dyDescent="0.3">
      <c r="A35" s="4"/>
      <c r="B35" s="6"/>
      <c r="C35" s="4"/>
      <c r="D35" s="4"/>
      <c r="E35" s="4"/>
      <c r="F35" s="4"/>
      <c r="G35" s="57"/>
      <c r="H35" s="8"/>
      <c r="I35" s="53">
        <f>SUM(I27:I34)</f>
        <v>1504802</v>
      </c>
      <c r="J35" s="53">
        <f>SUM(J27:J34)</f>
        <v>3016438.9920000001</v>
      </c>
      <c r="K35" s="4"/>
      <c r="L35" s="4"/>
      <c r="M35" s="4"/>
      <c r="N35" s="4"/>
      <c r="O35" s="7"/>
      <c r="P35" s="7"/>
    </row>
    <row r="36" spans="1:16" s="3" customFormat="1" x14ac:dyDescent="0.3">
      <c r="A36" s="29"/>
      <c r="B36" s="30" t="s">
        <v>135</v>
      </c>
      <c r="C36" s="31" t="s">
        <v>18</v>
      </c>
      <c r="D36" s="31" t="s">
        <v>102</v>
      </c>
      <c r="E36" s="31" t="s">
        <v>36</v>
      </c>
      <c r="F36" s="31" t="s">
        <v>38</v>
      </c>
      <c r="G36" s="60" t="s">
        <v>101</v>
      </c>
      <c r="H36" s="32" t="s">
        <v>39</v>
      </c>
      <c r="I36" s="33">
        <v>1108388</v>
      </c>
      <c r="J36" s="33">
        <v>598458</v>
      </c>
      <c r="K36" s="31" t="s">
        <v>119</v>
      </c>
      <c r="L36" s="31" t="s">
        <v>125</v>
      </c>
      <c r="M36" s="31" t="s">
        <v>147</v>
      </c>
      <c r="N36" s="31" t="s">
        <v>148</v>
      </c>
      <c r="O36" s="34">
        <v>44927</v>
      </c>
      <c r="P36" s="35">
        <v>45291</v>
      </c>
    </row>
    <row r="37" spans="1:16" s="3" customFormat="1" x14ac:dyDescent="0.3">
      <c r="A37" s="29"/>
      <c r="B37" s="30" t="s">
        <v>136</v>
      </c>
      <c r="C37" s="31" t="s">
        <v>139</v>
      </c>
      <c r="D37" s="31" t="s">
        <v>102</v>
      </c>
      <c r="E37" s="31" t="s">
        <v>33</v>
      </c>
      <c r="F37" s="31" t="s">
        <v>38</v>
      </c>
      <c r="G37" s="60" t="s">
        <v>101</v>
      </c>
      <c r="H37" s="32" t="s">
        <v>40</v>
      </c>
      <c r="I37" s="33">
        <v>114779</v>
      </c>
      <c r="J37" s="33">
        <v>25000</v>
      </c>
      <c r="K37" s="31" t="s">
        <v>141</v>
      </c>
      <c r="L37" s="31" t="s">
        <v>144</v>
      </c>
      <c r="M37" s="31" t="s">
        <v>147</v>
      </c>
      <c r="N37" s="31" t="s">
        <v>149</v>
      </c>
      <c r="O37" s="34">
        <v>44928</v>
      </c>
      <c r="P37" s="35">
        <v>45291</v>
      </c>
    </row>
    <row r="38" spans="1:16" s="3" customFormat="1" x14ac:dyDescent="0.3">
      <c r="A38" s="29"/>
      <c r="B38" s="30" t="s">
        <v>137</v>
      </c>
      <c r="C38" s="31" t="s">
        <v>113</v>
      </c>
      <c r="D38" s="31" t="s">
        <v>102</v>
      </c>
      <c r="E38" s="31" t="s">
        <v>33</v>
      </c>
      <c r="F38" s="31" t="s">
        <v>38</v>
      </c>
      <c r="G38" s="60" t="s">
        <v>101</v>
      </c>
      <c r="H38" s="32" t="s">
        <v>40</v>
      </c>
      <c r="I38" s="33">
        <v>60000</v>
      </c>
      <c r="J38" s="33">
        <v>50000</v>
      </c>
      <c r="K38" s="31" t="s">
        <v>142</v>
      </c>
      <c r="L38" s="31" t="s">
        <v>145</v>
      </c>
      <c r="M38" s="31" t="s">
        <v>147</v>
      </c>
      <c r="N38" s="31" t="s">
        <v>150</v>
      </c>
      <c r="O38" s="34">
        <v>44929</v>
      </c>
      <c r="P38" s="35">
        <v>45291</v>
      </c>
    </row>
    <row r="39" spans="1:16" s="3" customFormat="1" x14ac:dyDescent="0.3">
      <c r="A39" s="29"/>
      <c r="B39" s="30" t="s">
        <v>138</v>
      </c>
      <c r="C39" s="31" t="s">
        <v>140</v>
      </c>
      <c r="D39" s="31" t="s">
        <v>102</v>
      </c>
      <c r="E39" s="29" t="s">
        <v>36</v>
      </c>
      <c r="F39" s="31" t="s">
        <v>38</v>
      </c>
      <c r="G39" s="60" t="s">
        <v>101</v>
      </c>
      <c r="H39" s="32" t="s">
        <v>40</v>
      </c>
      <c r="I39" s="33">
        <v>5000</v>
      </c>
      <c r="J39" s="33">
        <v>5000</v>
      </c>
      <c r="K39" s="31" t="s">
        <v>143</v>
      </c>
      <c r="L39" s="31" t="s">
        <v>146</v>
      </c>
      <c r="M39" s="31" t="s">
        <v>147</v>
      </c>
      <c r="N39" s="31" t="s">
        <v>151</v>
      </c>
      <c r="O39" s="34">
        <v>44930</v>
      </c>
      <c r="P39" s="35">
        <v>45291</v>
      </c>
    </row>
    <row r="40" spans="1:16" s="3" customFormat="1" x14ac:dyDescent="0.3">
      <c r="A40" s="9"/>
      <c r="B40" s="6"/>
      <c r="C40" s="4"/>
      <c r="D40" s="4"/>
      <c r="E40" s="9"/>
      <c r="F40" s="4"/>
      <c r="G40" s="57"/>
      <c r="H40" s="8"/>
      <c r="I40" s="55">
        <f>SUM(I36:I39)</f>
        <v>1288167</v>
      </c>
      <c r="J40" s="55">
        <f>SUM(J36:J39)</f>
        <v>678458</v>
      </c>
      <c r="K40" s="4"/>
      <c r="L40" s="4"/>
      <c r="M40" s="4"/>
      <c r="N40" s="4"/>
      <c r="O40" s="10"/>
      <c r="P40" s="7"/>
    </row>
    <row r="41" spans="1:16" s="3" customFormat="1" ht="28.8" x14ac:dyDescent="0.3">
      <c r="A41" s="36"/>
      <c r="B41" s="37" t="s">
        <v>152</v>
      </c>
      <c r="C41" s="38" t="s">
        <v>154</v>
      </c>
      <c r="D41" s="38" t="s">
        <v>156</v>
      </c>
      <c r="E41" s="38" t="s">
        <v>32</v>
      </c>
      <c r="F41" s="38" t="s">
        <v>37</v>
      </c>
      <c r="G41" s="61" t="s">
        <v>101</v>
      </c>
      <c r="H41" s="39" t="s">
        <v>158</v>
      </c>
      <c r="I41" s="40">
        <v>51650</v>
      </c>
      <c r="J41" s="40">
        <v>16950</v>
      </c>
      <c r="K41" s="38" t="s">
        <v>49</v>
      </c>
      <c r="L41" s="36"/>
      <c r="M41" s="36"/>
      <c r="N41" s="38" t="s">
        <v>160</v>
      </c>
      <c r="O41" s="41">
        <v>45250</v>
      </c>
      <c r="P41" s="41">
        <v>45280</v>
      </c>
    </row>
    <row r="42" spans="1:16" s="3" customFormat="1" x14ac:dyDescent="0.3">
      <c r="A42" s="9"/>
      <c r="B42" s="6"/>
      <c r="C42" s="4"/>
      <c r="D42" s="4"/>
      <c r="E42" s="4"/>
      <c r="F42" s="4"/>
      <c r="G42" s="57"/>
      <c r="H42" s="8"/>
      <c r="I42" s="55">
        <f>SUM(I41)</f>
        <v>51650</v>
      </c>
      <c r="J42" s="55">
        <f>SUM(J41)</f>
        <v>16950</v>
      </c>
      <c r="K42" s="4"/>
      <c r="L42" s="9"/>
      <c r="M42" s="9"/>
      <c r="N42" s="4"/>
      <c r="O42" s="10"/>
      <c r="P42" s="10"/>
    </row>
    <row r="43" spans="1:16" s="3" customFormat="1" ht="28.8" x14ac:dyDescent="0.3">
      <c r="A43" s="42"/>
      <c r="B43" s="43" t="s">
        <v>153</v>
      </c>
      <c r="C43" s="44" t="s">
        <v>155</v>
      </c>
      <c r="D43" s="44" t="s">
        <v>157</v>
      </c>
      <c r="E43" s="44" t="s">
        <v>36</v>
      </c>
      <c r="F43" s="44" t="s">
        <v>38</v>
      </c>
      <c r="G43" s="62" t="s">
        <v>101</v>
      </c>
      <c r="H43" s="45" t="s">
        <v>158</v>
      </c>
      <c r="I43" s="46">
        <v>8400</v>
      </c>
      <c r="J43" s="46">
        <v>8080</v>
      </c>
      <c r="K43" s="44" t="s">
        <v>159</v>
      </c>
      <c r="L43" s="42"/>
      <c r="M43" s="42"/>
      <c r="N43" s="44" t="s">
        <v>161</v>
      </c>
      <c r="O43" s="47">
        <v>45251</v>
      </c>
      <c r="P43" s="47">
        <v>45281</v>
      </c>
    </row>
    <row r="44" spans="1:16" s="3" customFormat="1" x14ac:dyDescent="0.3">
      <c r="A44" s="9"/>
      <c r="B44" s="6"/>
      <c r="C44" s="4"/>
      <c r="D44" s="4"/>
      <c r="E44" s="4"/>
      <c r="F44" s="4"/>
      <c r="G44" s="57"/>
      <c r="H44" s="8"/>
      <c r="I44" s="55">
        <f>SUM(I43)</f>
        <v>8400</v>
      </c>
      <c r="J44" s="55">
        <f>SUM(J43)</f>
        <v>8080</v>
      </c>
      <c r="K44" s="4"/>
      <c r="L44" s="9"/>
      <c r="M44" s="9"/>
      <c r="N44" s="4"/>
      <c r="O44" s="10"/>
      <c r="P44" s="10"/>
    </row>
    <row r="45" spans="1:16" s="3" customFormat="1" x14ac:dyDescent="0.3">
      <c r="A45" s="48"/>
      <c r="B45" s="16" t="s">
        <v>162</v>
      </c>
      <c r="C45" s="13" t="s">
        <v>174</v>
      </c>
      <c r="D45" s="13" t="s">
        <v>184</v>
      </c>
      <c r="E45" s="13" t="s">
        <v>33</v>
      </c>
      <c r="F45" s="13" t="s">
        <v>38</v>
      </c>
      <c r="G45" s="56" t="s">
        <v>101</v>
      </c>
      <c r="H45" s="49" t="s">
        <v>39</v>
      </c>
      <c r="I45" s="50">
        <v>388044</v>
      </c>
      <c r="J45" s="50">
        <v>216000</v>
      </c>
      <c r="K45" s="13" t="s">
        <v>185</v>
      </c>
      <c r="L45" s="13" t="s">
        <v>195</v>
      </c>
      <c r="M45" s="13" t="s">
        <v>195</v>
      </c>
      <c r="N45" s="13" t="s">
        <v>195</v>
      </c>
      <c r="O45" s="51">
        <v>45047</v>
      </c>
      <c r="P45" s="51">
        <v>45289</v>
      </c>
    </row>
    <row r="46" spans="1:16" s="3" customFormat="1" x14ac:dyDescent="0.3">
      <c r="A46" s="48"/>
      <c r="B46" s="16" t="s">
        <v>162</v>
      </c>
      <c r="C46" s="13" t="s">
        <v>175</v>
      </c>
      <c r="D46" s="13" t="s">
        <v>184</v>
      </c>
      <c r="E46" s="13" t="s">
        <v>33</v>
      </c>
      <c r="F46" s="13" t="s">
        <v>38</v>
      </c>
      <c r="G46" s="56" t="s">
        <v>101</v>
      </c>
      <c r="H46" s="49" t="s">
        <v>39</v>
      </c>
      <c r="I46" s="50">
        <v>388044</v>
      </c>
      <c r="J46" s="50">
        <v>172000</v>
      </c>
      <c r="K46" s="13" t="s">
        <v>119</v>
      </c>
      <c r="L46" s="13" t="s">
        <v>195</v>
      </c>
      <c r="M46" s="13" t="s">
        <v>195</v>
      </c>
      <c r="N46" s="13" t="s">
        <v>195</v>
      </c>
      <c r="O46" s="51">
        <v>45047</v>
      </c>
      <c r="P46" s="51">
        <v>45289</v>
      </c>
    </row>
    <row r="47" spans="1:16" s="3" customFormat="1" x14ac:dyDescent="0.3">
      <c r="A47" s="48"/>
      <c r="B47" s="16" t="s">
        <v>163</v>
      </c>
      <c r="C47" s="13" t="s">
        <v>176</v>
      </c>
      <c r="D47" s="13" t="s">
        <v>184</v>
      </c>
      <c r="E47" s="13" t="s">
        <v>36</v>
      </c>
      <c r="F47" s="13" t="s">
        <v>37</v>
      </c>
      <c r="G47" s="56" t="s">
        <v>101</v>
      </c>
      <c r="H47" s="49" t="s">
        <v>39</v>
      </c>
      <c r="I47" s="50">
        <v>35000</v>
      </c>
      <c r="J47" s="50">
        <v>35000</v>
      </c>
      <c r="K47" s="13" t="s">
        <v>186</v>
      </c>
      <c r="L47" s="13" t="s">
        <v>195</v>
      </c>
      <c r="M47" s="13" t="s">
        <v>195</v>
      </c>
      <c r="N47" s="13" t="s">
        <v>195</v>
      </c>
      <c r="O47" s="51">
        <v>45047</v>
      </c>
      <c r="P47" s="51">
        <v>45291</v>
      </c>
    </row>
    <row r="48" spans="1:16" s="3" customFormat="1" x14ac:dyDescent="0.3">
      <c r="A48" s="48"/>
      <c r="B48" s="16" t="s">
        <v>164</v>
      </c>
      <c r="C48" s="13" t="s">
        <v>113</v>
      </c>
      <c r="D48" s="13" t="s">
        <v>184</v>
      </c>
      <c r="E48" s="13" t="s">
        <v>33</v>
      </c>
      <c r="F48" s="13" t="s">
        <v>38</v>
      </c>
      <c r="G48" s="56" t="s">
        <v>101</v>
      </c>
      <c r="H48" s="49" t="s">
        <v>39</v>
      </c>
      <c r="I48" s="50">
        <v>6000</v>
      </c>
      <c r="J48" s="50">
        <v>6000</v>
      </c>
      <c r="K48" s="13" t="s">
        <v>187</v>
      </c>
      <c r="L48" s="13" t="s">
        <v>195</v>
      </c>
      <c r="M48" s="13" t="s">
        <v>195</v>
      </c>
      <c r="N48" s="13" t="s">
        <v>195</v>
      </c>
      <c r="O48" s="51">
        <v>45026</v>
      </c>
      <c r="P48" s="51">
        <v>45289</v>
      </c>
    </row>
    <row r="49" spans="1:16" s="3" customFormat="1" x14ac:dyDescent="0.3">
      <c r="A49" s="48"/>
      <c r="B49" s="16" t="s">
        <v>165</v>
      </c>
      <c r="C49" s="13" t="s">
        <v>22</v>
      </c>
      <c r="D49" s="13" t="s">
        <v>184</v>
      </c>
      <c r="E49" s="13" t="s">
        <v>36</v>
      </c>
      <c r="F49" s="13" t="s">
        <v>37</v>
      </c>
      <c r="G49" s="56" t="s">
        <v>101</v>
      </c>
      <c r="H49" s="49" t="s">
        <v>39</v>
      </c>
      <c r="I49" s="50">
        <v>15600</v>
      </c>
      <c r="J49" s="50">
        <v>15600</v>
      </c>
      <c r="K49" s="13" t="s">
        <v>188</v>
      </c>
      <c r="L49" s="13" t="s">
        <v>195</v>
      </c>
      <c r="M49" s="13" t="s">
        <v>195</v>
      </c>
      <c r="N49" s="13" t="s">
        <v>195</v>
      </c>
      <c r="O49" s="51">
        <v>45047</v>
      </c>
      <c r="P49" s="51">
        <v>45288</v>
      </c>
    </row>
    <row r="50" spans="1:16" s="3" customFormat="1" x14ac:dyDescent="0.3">
      <c r="A50" s="48"/>
      <c r="B50" s="16" t="s">
        <v>166</v>
      </c>
      <c r="C50" s="13" t="s">
        <v>139</v>
      </c>
      <c r="D50" s="13" t="s">
        <v>184</v>
      </c>
      <c r="E50" s="13" t="s">
        <v>36</v>
      </c>
      <c r="F50" s="13" t="s">
        <v>38</v>
      </c>
      <c r="G50" s="56" t="s">
        <v>101</v>
      </c>
      <c r="H50" s="49" t="s">
        <v>39</v>
      </c>
      <c r="I50" s="50">
        <v>10000</v>
      </c>
      <c r="J50" s="50">
        <v>10000</v>
      </c>
      <c r="K50" s="13" t="s">
        <v>187</v>
      </c>
      <c r="L50" s="13" t="s">
        <v>195</v>
      </c>
      <c r="M50" s="13" t="s">
        <v>195</v>
      </c>
      <c r="N50" s="13" t="s">
        <v>195</v>
      </c>
      <c r="O50" s="51">
        <v>45026</v>
      </c>
      <c r="P50" s="51">
        <v>45289</v>
      </c>
    </row>
    <row r="51" spans="1:16" s="3" customFormat="1" x14ac:dyDescent="0.3">
      <c r="A51" s="48"/>
      <c r="B51" s="16" t="s">
        <v>167</v>
      </c>
      <c r="C51" s="13" t="s">
        <v>177</v>
      </c>
      <c r="D51" s="13" t="s">
        <v>184</v>
      </c>
      <c r="E51" s="13" t="s">
        <v>33</v>
      </c>
      <c r="F51" s="13" t="s">
        <v>37</v>
      </c>
      <c r="G51" s="56" t="s">
        <v>101</v>
      </c>
      <c r="H51" s="49" t="s">
        <v>39</v>
      </c>
      <c r="I51" s="50">
        <v>5500</v>
      </c>
      <c r="J51" s="50">
        <v>5500</v>
      </c>
      <c r="K51" s="13" t="s">
        <v>189</v>
      </c>
      <c r="L51" s="13" t="s">
        <v>195</v>
      </c>
      <c r="M51" s="13" t="s">
        <v>195</v>
      </c>
      <c r="N51" s="13" t="s">
        <v>195</v>
      </c>
      <c r="O51" s="51">
        <v>45026</v>
      </c>
      <c r="P51" s="51">
        <v>45291</v>
      </c>
    </row>
    <row r="52" spans="1:16" s="3" customFormat="1" x14ac:dyDescent="0.3">
      <c r="A52" s="48"/>
      <c r="B52" s="16" t="s">
        <v>168</v>
      </c>
      <c r="C52" s="13" t="s">
        <v>178</v>
      </c>
      <c r="D52" s="13" t="s">
        <v>184</v>
      </c>
      <c r="E52" s="13" t="s">
        <v>36</v>
      </c>
      <c r="F52" s="13" t="s">
        <v>37</v>
      </c>
      <c r="G52" s="56" t="s">
        <v>101</v>
      </c>
      <c r="H52" s="49" t="s">
        <v>39</v>
      </c>
      <c r="I52" s="50">
        <v>16000</v>
      </c>
      <c r="J52" s="50">
        <v>16000</v>
      </c>
      <c r="K52" s="13" t="s">
        <v>190</v>
      </c>
      <c r="L52" s="13" t="s">
        <v>195</v>
      </c>
      <c r="M52" s="13" t="s">
        <v>195</v>
      </c>
      <c r="N52" s="13" t="s">
        <v>195</v>
      </c>
      <c r="O52" s="51">
        <v>45026</v>
      </c>
      <c r="P52" s="51">
        <v>45289</v>
      </c>
    </row>
    <row r="53" spans="1:16" s="3" customFormat="1" x14ac:dyDescent="0.3">
      <c r="A53" s="48"/>
      <c r="B53" s="16" t="s">
        <v>169</v>
      </c>
      <c r="C53" s="13" t="s">
        <v>179</v>
      </c>
      <c r="D53" s="13" t="s">
        <v>184</v>
      </c>
      <c r="E53" s="13" t="s">
        <v>36</v>
      </c>
      <c r="F53" s="13" t="s">
        <v>37</v>
      </c>
      <c r="G53" s="56" t="s">
        <v>101</v>
      </c>
      <c r="H53" s="49" t="s">
        <v>39</v>
      </c>
      <c r="I53" s="50">
        <v>10000</v>
      </c>
      <c r="J53" s="50">
        <v>10000</v>
      </c>
      <c r="K53" s="13" t="s">
        <v>191</v>
      </c>
      <c r="L53" s="13" t="s">
        <v>195</v>
      </c>
      <c r="M53" s="13" t="s">
        <v>195</v>
      </c>
      <c r="N53" s="13" t="s">
        <v>195</v>
      </c>
      <c r="O53" s="51">
        <v>45026</v>
      </c>
      <c r="P53" s="51">
        <v>45291</v>
      </c>
    </row>
    <row r="54" spans="1:16" s="3" customFormat="1" x14ac:dyDescent="0.3">
      <c r="A54" s="48"/>
      <c r="B54" s="16" t="s">
        <v>170</v>
      </c>
      <c r="C54" s="13" t="s">
        <v>180</v>
      </c>
      <c r="D54" s="13" t="s">
        <v>184</v>
      </c>
      <c r="E54" s="13" t="s">
        <v>33</v>
      </c>
      <c r="F54" s="13" t="s">
        <v>37</v>
      </c>
      <c r="G54" s="56" t="s">
        <v>101</v>
      </c>
      <c r="H54" s="49" t="s">
        <v>39</v>
      </c>
      <c r="I54" s="50">
        <v>10000</v>
      </c>
      <c r="J54" s="50">
        <v>10000</v>
      </c>
      <c r="K54" s="13" t="s">
        <v>188</v>
      </c>
      <c r="L54" s="13" t="s">
        <v>195</v>
      </c>
      <c r="M54" s="13" t="s">
        <v>195</v>
      </c>
      <c r="N54" s="13" t="s">
        <v>195</v>
      </c>
      <c r="O54" s="51">
        <v>45047</v>
      </c>
      <c r="P54" s="51">
        <v>45291</v>
      </c>
    </row>
    <row r="55" spans="1:16" s="3" customFormat="1" x14ac:dyDescent="0.3">
      <c r="A55" s="48"/>
      <c r="B55" s="16" t="s">
        <v>171</v>
      </c>
      <c r="C55" s="13" t="s">
        <v>181</v>
      </c>
      <c r="D55" s="13" t="s">
        <v>184</v>
      </c>
      <c r="E55" s="13" t="s">
        <v>36</v>
      </c>
      <c r="F55" s="13" t="s">
        <v>37</v>
      </c>
      <c r="G55" s="56" t="s">
        <v>101</v>
      </c>
      <c r="H55" s="49" t="s">
        <v>39</v>
      </c>
      <c r="I55" s="50">
        <v>15000</v>
      </c>
      <c r="J55" s="50">
        <v>15000</v>
      </c>
      <c r="K55" s="13" t="s">
        <v>192</v>
      </c>
      <c r="L55" s="13" t="s">
        <v>195</v>
      </c>
      <c r="M55" s="13" t="s">
        <v>195</v>
      </c>
      <c r="N55" s="13" t="s">
        <v>195</v>
      </c>
      <c r="O55" s="51">
        <v>45026</v>
      </c>
      <c r="P55" s="51">
        <v>45291</v>
      </c>
    </row>
    <row r="56" spans="1:16" s="3" customFormat="1" x14ac:dyDescent="0.3">
      <c r="A56" s="48"/>
      <c r="B56" s="16" t="s">
        <v>172</v>
      </c>
      <c r="C56" s="13" t="s">
        <v>182</v>
      </c>
      <c r="D56" s="13" t="s">
        <v>184</v>
      </c>
      <c r="E56" s="13" t="s">
        <v>36</v>
      </c>
      <c r="F56" s="13" t="s">
        <v>37</v>
      </c>
      <c r="G56" s="56" t="s">
        <v>101</v>
      </c>
      <c r="H56" s="49" t="s">
        <v>39</v>
      </c>
      <c r="I56" s="50">
        <v>4500</v>
      </c>
      <c r="J56" s="50">
        <v>4500</v>
      </c>
      <c r="K56" s="13" t="s">
        <v>193</v>
      </c>
      <c r="L56" s="13" t="s">
        <v>195</v>
      </c>
      <c r="M56" s="13" t="s">
        <v>195</v>
      </c>
      <c r="N56" s="13" t="s">
        <v>195</v>
      </c>
      <c r="O56" s="51">
        <v>45026</v>
      </c>
      <c r="P56" s="51">
        <v>45291</v>
      </c>
    </row>
    <row r="57" spans="1:16" s="3" customFormat="1" x14ac:dyDescent="0.3">
      <c r="A57" s="48"/>
      <c r="B57" s="16" t="s">
        <v>173</v>
      </c>
      <c r="C57" s="13" t="s">
        <v>183</v>
      </c>
      <c r="D57" s="13" t="s">
        <v>184</v>
      </c>
      <c r="E57" s="13" t="s">
        <v>36</v>
      </c>
      <c r="F57" s="13" t="s">
        <v>38</v>
      </c>
      <c r="G57" s="56" t="s">
        <v>101</v>
      </c>
      <c r="H57" s="49" t="s">
        <v>39</v>
      </c>
      <c r="I57" s="50">
        <v>1500</v>
      </c>
      <c r="J57" s="50">
        <v>1500</v>
      </c>
      <c r="K57" s="13" t="s">
        <v>194</v>
      </c>
      <c r="L57" s="13" t="s">
        <v>195</v>
      </c>
      <c r="M57" s="13" t="s">
        <v>195</v>
      </c>
      <c r="N57" s="13" t="s">
        <v>195</v>
      </c>
      <c r="O57" s="51">
        <v>45047</v>
      </c>
      <c r="P57" s="52">
        <v>45287</v>
      </c>
    </row>
    <row r="58" spans="1:16" x14ac:dyDescent="0.3">
      <c r="A58" s="11"/>
      <c r="B58" s="11"/>
      <c r="C58" s="11"/>
      <c r="D58" s="11"/>
      <c r="E58" s="11"/>
      <c r="F58" s="11"/>
      <c r="G58" s="11"/>
      <c r="H58" s="11"/>
      <c r="I58" s="54">
        <f>SUM(I45:I57)</f>
        <v>905188</v>
      </c>
      <c r="J58" s="54">
        <f>SUM(J45:J57)</f>
        <v>517100</v>
      </c>
      <c r="K58" s="11"/>
      <c r="L58" s="11"/>
      <c r="M58" s="11"/>
      <c r="N58" s="11"/>
      <c r="O58" s="11"/>
      <c r="P58" s="11"/>
    </row>
  </sheetData>
  <phoneticPr fontId="1" type="noConversion"/>
  <pageMargins left="0.7" right="0.7" top="0.75" bottom="0.75" header="0.3" footer="0.3"/>
  <pageSetup paperSize="9" scale="4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Barsay Dowah</dc:creator>
  <cp:lastModifiedBy>Barsay Dowah</cp:lastModifiedBy>
  <cp:lastPrinted>2024-03-26T15:40:21Z</cp:lastPrinted>
  <dcterms:created xsi:type="dcterms:W3CDTF">2024-02-08T09:21:40Z</dcterms:created>
  <dcterms:modified xsi:type="dcterms:W3CDTF">2024-03-27T09:50:16Z</dcterms:modified>
</cp:coreProperties>
</file>